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22980" windowHeight="9552"/>
  </bookViews>
  <sheets>
    <sheet name="LIMONCELLO" sheetId="1" r:id="rId1"/>
  </sheets>
  <calcPr calcId="145621"/>
</workbook>
</file>

<file path=xl/calcChain.xml><?xml version="1.0" encoding="utf-8"?>
<calcChain xmlns="http://schemas.openxmlformats.org/spreadsheetml/2006/main">
  <c r="E11" i="1" l="1"/>
  <c r="E13" i="1" s="1"/>
  <c r="H10" i="1" l="1"/>
  <c r="H9" i="1"/>
  <c r="H7" i="1"/>
  <c r="H5" i="1"/>
  <c r="C5" i="1"/>
  <c r="G10" i="1"/>
  <c r="G9" i="1"/>
  <c r="G8" i="1"/>
  <c r="G7" i="1"/>
  <c r="G6" i="1"/>
  <c r="G5" i="1"/>
  <c r="G4" i="1"/>
  <c r="C9" i="1"/>
  <c r="C6" i="1"/>
  <c r="C8" i="1"/>
  <c r="C4" i="1"/>
  <c r="I10" i="1"/>
  <c r="I9" i="1"/>
  <c r="I8" i="1"/>
  <c r="I7" i="1"/>
  <c r="I6" i="1"/>
  <c r="I5" i="1"/>
  <c r="I4" i="1"/>
  <c r="H8" i="1"/>
  <c r="H6" i="1"/>
  <c r="H4" i="1"/>
  <c r="C7" i="1"/>
  <c r="C10" i="1" l="1"/>
  <c r="F13" i="1"/>
</calcChain>
</file>

<file path=xl/sharedStrings.xml><?xml version="1.0" encoding="utf-8"?>
<sst xmlns="http://schemas.openxmlformats.org/spreadsheetml/2006/main" count="12" uniqueCount="11">
  <si>
    <t>%</t>
  </si>
  <si>
    <t>Ingrediënten</t>
  </si>
  <si>
    <t>Hoeveel ml</t>
  </si>
  <si>
    <t>Procent Alcohol</t>
  </si>
  <si>
    <t>Nic</t>
  </si>
  <si>
    <t>PG</t>
  </si>
  <si>
    <t>VG</t>
  </si>
  <si>
    <t>Totaal</t>
  </si>
  <si>
    <t>ml</t>
  </si>
  <si>
    <t>Water</t>
  </si>
  <si>
    <t>Alcohol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</si>
</sst>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right" vertical="center"/>
    </xf>
    <xf numFmtId="2" fontId="0" fillId="2" borderId="0" xfId="0" applyNumberFormat="1" applyFill="1" applyAlignment="1" applyProtection="1">
      <alignment horizontal="right"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10" fontId="4" fillId="4" borderId="5" xfId="0" applyNumberFormat="1" applyFont="1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10" fontId="4" fillId="4" borderId="9" xfId="0" applyNumberFormat="1" applyFont="1" applyFill="1" applyBorder="1" applyAlignment="1" applyProtection="1">
      <alignment horizontal="center" vertical="center"/>
    </xf>
    <xf numFmtId="0" fontId="0" fillId="2" borderId="10" xfId="0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10" fontId="5" fillId="4" borderId="13" xfId="0" applyNumberFormat="1" applyFont="1" applyFill="1" applyBorder="1" applyAlignment="1" applyProtection="1">
      <alignment horizontal="center" vertical="center"/>
    </xf>
    <xf numFmtId="0" fontId="0" fillId="2" borderId="14" xfId="0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</xf>
    <xf numFmtId="2" fontId="3" fillId="2" borderId="0" xfId="0" applyNumberFormat="1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 applyProtection="1">
      <alignment horizontal="center" vertical="center"/>
    </xf>
    <xf numFmtId="2" fontId="2" fillId="5" borderId="4" xfId="0" applyNumberFormat="1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2" fontId="6" fillId="2" borderId="0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left" vertical="center"/>
    </xf>
    <xf numFmtId="0" fontId="7" fillId="2" borderId="0" xfId="0" applyFont="1" applyFill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Alignment="1" applyProtection="1">
      <alignment horizontal="left" vertical="center"/>
    </xf>
    <xf numFmtId="0" fontId="2" fillId="3" borderId="17" xfId="0" applyFont="1" applyFill="1" applyBorder="1" applyAlignment="1" applyProtection="1">
      <alignment horizontal="center" vertical="center"/>
    </xf>
    <xf numFmtId="0" fontId="2" fillId="3" borderId="18" xfId="0" applyFont="1" applyFill="1" applyBorder="1" applyAlignment="1" applyProtection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1"/>
  <dimension ref="C1:L18"/>
  <sheetViews>
    <sheetView tabSelected="1" zoomScale="170" zoomScaleNormal="170" workbookViewId="0"/>
  </sheetViews>
  <sheetFormatPr defaultColWidth="9.109375" defaultRowHeight="14.4" x14ac:dyDescent="0.3"/>
  <cols>
    <col min="1" max="1" width="9.109375" style="1"/>
    <col min="2" max="2" width="7.44140625" style="1" customWidth="1"/>
    <col min="3" max="3" width="7.5546875" style="1" hidden="1" customWidth="1"/>
    <col min="4" max="4" width="21.6640625" style="1" customWidth="1"/>
    <col min="5" max="5" width="15.33203125" style="1" customWidth="1"/>
    <col min="6" max="6" width="23.44140625" style="1" customWidth="1"/>
    <col min="7" max="7" width="10.5546875" style="2" hidden="1" customWidth="1"/>
    <col min="8" max="8" width="3.44140625" style="1" hidden="1" customWidth="1"/>
    <col min="9" max="9" width="4.33203125" style="1" hidden="1" customWidth="1"/>
    <col min="10" max="10" width="9.109375" style="1"/>
    <col min="11" max="11" width="9.109375" style="3" customWidth="1"/>
    <col min="12" max="16384" width="9.109375" style="1"/>
  </cols>
  <sheetData>
    <row r="1" spans="3:12" ht="16.8" customHeight="1" x14ac:dyDescent="0.3"/>
    <row r="2" spans="3:12" ht="12" customHeight="1" thickBot="1" x14ac:dyDescent="0.35">
      <c r="H2" s="2"/>
      <c r="I2" s="2"/>
      <c r="K2" s="4"/>
    </row>
    <row r="3" spans="3:12" ht="15" thickBot="1" x14ac:dyDescent="0.35">
      <c r="C3" s="5" t="s">
        <v>0</v>
      </c>
      <c r="D3" s="6" t="s">
        <v>1</v>
      </c>
      <c r="E3" s="7" t="s">
        <v>2</v>
      </c>
      <c r="F3" s="8" t="s">
        <v>3</v>
      </c>
      <c r="G3" s="9" t="s">
        <v>4</v>
      </c>
      <c r="H3" s="9" t="s">
        <v>5</v>
      </c>
      <c r="I3" s="9" t="s">
        <v>6</v>
      </c>
      <c r="K3" s="4"/>
    </row>
    <row r="4" spans="3:12" x14ac:dyDescent="0.3">
      <c r="C4" s="10">
        <f>IF(E11&gt;0,1*(E4/$E$13),"")</f>
        <v>0.36363636363636365</v>
      </c>
      <c r="D4" s="11" t="s">
        <v>10</v>
      </c>
      <c r="E4" s="12">
        <v>2000</v>
      </c>
      <c r="F4" s="13">
        <v>96</v>
      </c>
      <c r="G4" s="9">
        <f t="shared" ref="G4:G10" si="0">(F4/$E$13)*E4</f>
        <v>34.909090909090914</v>
      </c>
      <c r="H4" s="9" t="e">
        <f>(#REF!/$E$13)*E4</f>
        <v>#REF!</v>
      </c>
      <c r="I4" s="9" t="e">
        <f>(#REF!/$E$13)*E4</f>
        <v>#REF!</v>
      </c>
      <c r="K4" s="4"/>
    </row>
    <row r="5" spans="3:12" x14ac:dyDescent="0.3">
      <c r="C5" s="14">
        <f>IF(E11&gt;0,1*(E5/$E$13),"")</f>
        <v>0.63636363636363635</v>
      </c>
      <c r="D5" s="15" t="s">
        <v>9</v>
      </c>
      <c r="E5" s="16">
        <v>3500</v>
      </c>
      <c r="F5" s="17">
        <v>0</v>
      </c>
      <c r="G5" s="9">
        <f t="shared" si="0"/>
        <v>0</v>
      </c>
      <c r="H5" s="9" t="e">
        <f>(#REF!/$E$13)*E5</f>
        <v>#REF!</v>
      </c>
      <c r="I5" s="9" t="e">
        <f>(#REF!/$E$13)*E5</f>
        <v>#REF!</v>
      </c>
      <c r="K5" s="4"/>
    </row>
    <row r="6" spans="3:12" x14ac:dyDescent="0.3">
      <c r="C6" s="14">
        <f>IF(E11&gt;0,1*(E6/$E$13),"")</f>
        <v>0</v>
      </c>
      <c r="D6" s="15"/>
      <c r="E6" s="16"/>
      <c r="F6" s="17"/>
      <c r="G6" s="9">
        <f t="shared" si="0"/>
        <v>0</v>
      </c>
      <c r="H6" s="9" t="e">
        <f>(#REF!/$E$13)*E6</f>
        <v>#REF!</v>
      </c>
      <c r="I6" s="9" t="e">
        <f>(#REF!/$E$13)*E6</f>
        <v>#REF!</v>
      </c>
      <c r="K6" s="4"/>
    </row>
    <row r="7" spans="3:12" x14ac:dyDescent="0.3">
      <c r="C7" s="14">
        <f>IF(E11&gt;0,1*(E7/$E$13),"")</f>
        <v>0</v>
      </c>
      <c r="D7" s="15"/>
      <c r="E7" s="16"/>
      <c r="F7" s="17"/>
      <c r="G7" s="9">
        <f t="shared" si="0"/>
        <v>0</v>
      </c>
      <c r="H7" s="9" t="e">
        <f>(#REF!/$E$13)*E7</f>
        <v>#REF!</v>
      </c>
      <c r="I7" s="9" t="e">
        <f>(#REF!/$E$13)*E7</f>
        <v>#REF!</v>
      </c>
      <c r="K7" s="4"/>
    </row>
    <row r="8" spans="3:12" x14ac:dyDescent="0.3">
      <c r="C8" s="14">
        <f>IF(E11&gt;0,1*(E8/$E$13),"")</f>
        <v>0</v>
      </c>
      <c r="D8" s="15"/>
      <c r="E8" s="16"/>
      <c r="F8" s="17"/>
      <c r="G8" s="9">
        <f t="shared" si="0"/>
        <v>0</v>
      </c>
      <c r="H8" s="9" t="e">
        <f>(#REF!/$E$13)*E8</f>
        <v>#REF!</v>
      </c>
      <c r="I8" s="9" t="e">
        <f>(#REF!/$E$13)*E8</f>
        <v>#REF!</v>
      </c>
      <c r="K8" s="4"/>
    </row>
    <row r="9" spans="3:12" x14ac:dyDescent="0.3">
      <c r="C9" s="14">
        <f>IF(E11&gt;0,1*(E9/$E$13),"")</f>
        <v>0</v>
      </c>
      <c r="D9" s="15"/>
      <c r="E9" s="16"/>
      <c r="F9" s="17"/>
      <c r="G9" s="9">
        <f t="shared" si="0"/>
        <v>0</v>
      </c>
      <c r="H9" s="9" t="e">
        <f>(#REF!/$E$13)*E9</f>
        <v>#REF!</v>
      </c>
      <c r="I9" s="9" t="e">
        <f>(#REF!/$E$13)*E9</f>
        <v>#REF!</v>
      </c>
      <c r="K9" s="4"/>
    </row>
    <row r="10" spans="3:12" ht="15" thickBot="1" x14ac:dyDescent="0.35">
      <c r="C10" s="18">
        <f>IF(E11&gt;0,C4+C5+C6+C7+C8+C9,"")</f>
        <v>1</v>
      </c>
      <c r="D10" s="19"/>
      <c r="E10" s="20"/>
      <c r="F10" s="21"/>
      <c r="G10" s="9">
        <f t="shared" si="0"/>
        <v>0</v>
      </c>
      <c r="H10" s="9" t="e">
        <f>(#REF!/$E$13)*E10</f>
        <v>#REF!</v>
      </c>
      <c r="I10" s="9" t="e">
        <f>(#REF!/$E$13)*E10</f>
        <v>#REF!</v>
      </c>
    </row>
    <row r="11" spans="3:12" ht="15" thickBot="1" x14ac:dyDescent="0.35">
      <c r="D11" s="22"/>
      <c r="E11" s="23">
        <f>SUM(E4:E10)</f>
        <v>5500</v>
      </c>
      <c r="F11" s="22"/>
      <c r="H11" s="2"/>
      <c r="I11" s="2"/>
    </row>
    <row r="12" spans="3:12" ht="15" thickBot="1" x14ac:dyDescent="0.35">
      <c r="D12" s="34" t="s">
        <v>7</v>
      </c>
      <c r="E12" s="7" t="s">
        <v>8</v>
      </c>
      <c r="F12" s="8" t="s">
        <v>3</v>
      </c>
      <c r="H12" s="2"/>
      <c r="I12" s="2"/>
    </row>
    <row r="13" spans="3:12" ht="15" thickBot="1" x14ac:dyDescent="0.35">
      <c r="D13" s="35"/>
      <c r="E13" s="24">
        <f>IF(E11&gt;0,SUM(E4:E10),"")</f>
        <v>5500</v>
      </c>
      <c r="F13" s="25">
        <f>IF(E4&gt;0,SUM(G4:G10),"")</f>
        <v>34.909090909090914</v>
      </c>
      <c r="H13" s="9"/>
      <c r="I13" s="9"/>
    </row>
    <row r="14" spans="3:12" x14ac:dyDescent="0.3">
      <c r="D14" s="26"/>
      <c r="E14" s="27"/>
      <c r="F14" s="28"/>
      <c r="H14" s="29"/>
      <c r="I14" s="29"/>
      <c r="J14" s="29"/>
    </row>
    <row r="15" spans="3:12" x14ac:dyDescent="0.3">
      <c r="D15" s="26"/>
      <c r="E15" s="26"/>
      <c r="F15" s="28"/>
      <c r="H15" s="29"/>
      <c r="I15" s="29"/>
      <c r="J15" s="29"/>
    </row>
    <row r="16" spans="3:12" s="3" customFormat="1" x14ac:dyDescent="0.3">
      <c r="D16" s="30"/>
      <c r="E16" s="31"/>
      <c r="F16" s="28"/>
      <c r="G16" s="32"/>
      <c r="H16" s="28"/>
      <c r="I16" s="28"/>
      <c r="J16" s="33"/>
      <c r="L16" s="1"/>
    </row>
    <row r="17" spans="4:12" s="3" customFormat="1" x14ac:dyDescent="0.3">
      <c r="D17" s="28"/>
      <c r="E17" s="28"/>
      <c r="F17" s="28"/>
      <c r="G17" s="28"/>
      <c r="H17" s="28"/>
      <c r="I17" s="28"/>
      <c r="J17" s="29"/>
      <c r="L17" s="1"/>
    </row>
    <row r="18" spans="4:12" s="3" customFormat="1" x14ac:dyDescent="0.3">
      <c r="D18" s="29"/>
      <c r="E18" s="29"/>
      <c r="F18" s="29"/>
      <c r="G18" s="2"/>
      <c r="H18" s="29"/>
      <c r="I18" s="29"/>
      <c r="J18" s="29"/>
      <c r="L18" s="1"/>
    </row>
  </sheetData>
  <sheetProtection selectLockedCells="1"/>
  <mergeCells count="1">
    <mergeCell ref="D12:D13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LIMONCELLO</vt:lpstr>
    </vt:vector>
  </TitlesOfParts>
  <Company>MyCompany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 van der Meij</dc:creator>
  <cp:lastModifiedBy>F. van der Meij</cp:lastModifiedBy>
  <dcterms:created xsi:type="dcterms:W3CDTF">2022-01-24T23:33:22Z</dcterms:created>
  <dcterms:modified xsi:type="dcterms:W3CDTF">2022-04-13T14:26:55Z</dcterms:modified>
</cp:coreProperties>
</file>